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Mapa de Riesgos Corrupción Parques\Mapa de Riesgos de Corrupción Parques - Julio 2024\"/>
    </mc:Choice>
  </mc:AlternateContent>
  <xr:revisionPtr revIDLastSave="0" documentId="8_{7E0C04E7-A97A-492F-883A-8C03B89B59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rrup_Parques" sheetId="1" r:id="rId1"/>
    <sheet name="Parámetros" sheetId="2" r:id="rId2"/>
    <sheet name="Criterios impacto" sheetId="3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ccion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0">#REF!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F67" i="2"/>
  <c r="AM6" i="1"/>
  <c r="AD6" i="1"/>
  <c r="AA6" i="1"/>
  <c r="K6" i="1"/>
</calcChain>
</file>

<file path=xl/sharedStrings.xml><?xml version="1.0" encoding="utf-8"?>
<sst xmlns="http://schemas.openxmlformats.org/spreadsheetml/2006/main" count="349" uniqueCount="249">
  <si>
    <t xml:space="preserve">PROCESO </t>
  </si>
  <si>
    <t>INTERNO</t>
  </si>
  <si>
    <t>EXTERNO</t>
  </si>
  <si>
    <t>TIPO</t>
  </si>
  <si>
    <t>ORIGEN</t>
  </si>
  <si>
    <t xml:space="preserve">DEBIDO A 
(Causa(s))
</t>
  </si>
  <si>
    <t xml:space="preserve">PUEDE SUCEDER QUE
(Riesgo)
</t>
  </si>
  <si>
    <t xml:space="preserve">QUE PODRÍA OCASIONAR (Consecuencia(s))
</t>
  </si>
  <si>
    <t>PROBABILIDAD
5:  Casi seguro
4: Probable
3: Posible 
2: Improbable 
1: Raro</t>
  </si>
  <si>
    <t>IMPACTO
Ver pestaña "Criterios de impacto"
5: Catastrófico
4: Mayor
3: Moderado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</si>
  <si>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</si>
  <si>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</si>
  <si>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</si>
  <si>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</si>
  <si>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</si>
  <si>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</si>
  <si>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</si>
  <si>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</si>
  <si>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</si>
  <si>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</si>
  <si>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</si>
  <si>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</si>
  <si>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</si>
  <si>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</si>
  <si>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</si>
  <si>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</si>
  <si>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</si>
  <si>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</si>
  <si>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</si>
  <si>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</si>
  <si>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</si>
  <si>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</si>
  <si>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</si>
  <si>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Tratándose de riesgos de corrupción
únicamente hay disminución de probabilidad. Es decir, para el impacto
no opera el desplazamiento.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</si>
  <si>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</si>
  <si>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</si>
  <si>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</si>
  <si>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</t>
  </si>
  <si>
    <t>NIVEL DE RIESGO RESIDUAL</t>
  </si>
  <si>
    <t>RESPUESTAS AL RIESGO</t>
  </si>
  <si>
    <t>Acciones asociadas al control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</si>
  <si>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</si>
  <si>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</si>
  <si>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</si>
  <si>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</si>
  <si>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</si>
  <si>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Administración y Mantenimiento de Parques y Escenarios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</si>
  <si>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</si>
  <si>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</si>
  <si>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</si>
  <si>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</si>
  <si>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aplicación de los requisitos establecidos en el Manual de aprovechamiento económico vigente 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</si>
  <si>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</si>
  <si>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Acciones legales.
Quejas y reclamos.
Disminución de ingresos por aprovechamiento económico.
Pérdida de buena imagen y credibilidad del Instituto.</t>
  </si>
  <si>
    <t>Improbable (2)</t>
  </si>
  <si>
    <t>Detectivo</t>
  </si>
  <si>
    <t>Subdirector(a) Técnico(a) de Parques
Responsable de area Administración de Escenarios</t>
  </si>
  <si>
    <t xml:space="preserve">Profesional contratado para realizar las visitas de seguimiento y control del aprovechamiento económico  
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</si>
  <si>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</si>
  <si>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</si>
  <si>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 xml:space="preserve">A partir de las visitas en campo en la que se haya detectado la materialización del riesgo, informar al jefe de área responsable para tomar las acciones a que haya lugar </t>
  </si>
  <si>
    <t>Informe de visitas realizadas.</t>
  </si>
  <si>
    <t>Moderado</t>
  </si>
  <si>
    <t>Fuerte</t>
  </si>
  <si>
    <t>No Disminuye</t>
  </si>
  <si>
    <t xml:space="preserve">No disminuye </t>
  </si>
  <si>
    <t>Mayor (4)</t>
  </si>
  <si>
    <t>Reducir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</si>
  <si>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</si>
  <si>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Responsable Área de administración de escenarios 
</t>
  </si>
  <si>
    <t>15 de diciembre de 2024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</si>
  <si>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</si>
  <si>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 xml:space="preserve">Recurso humano: Funcionarios y personal contratista de la Subdirección Tecnica de Parques contratada por el proyecto de inversión </t>
  </si>
  <si>
    <t xml:space="preserve">Poner en conocimiento de las autoridades correspondientes (internas y/o externas) con el fin de iniciar las acciones a que haya lugar. </t>
  </si>
  <si>
    <t>Mensual</t>
  </si>
  <si>
    <t>Falta de información de la gratuidad de la OPA para claridad del ciudadano.</t>
  </si>
  <si>
    <t>Por abuso del poder cobrar por la OPA de uso de piscina en práctica libre,  para beneficio propio lo cual desvía la gestión de lo público</t>
  </si>
  <si>
    <t>Quejas y reclamos
Mala percepción de la ciudadanía</t>
  </si>
  <si>
    <t>Preventivo</t>
  </si>
  <si>
    <t>Subdirector Técnico de Parques
Administradores del parques 
Resposable de área Administración de Escenrarios</t>
  </si>
  <si>
    <t>Profesional contratado para verificar la actualización de la información del OPA piscinas práctica libre</t>
  </si>
  <si>
    <t>Verificar que la información del trámite en la página  web, SUIT, guía de tramites y servicios esté actualizada y especifique la gratuidad del trámite</t>
  </si>
  <si>
    <t>Ingresando a las páginas web (página  web, SUIT y guía de tramites) para validar que la información  contenida incluya la gratuidad del trámite.</t>
  </si>
  <si>
    <t>Solicitar a la Oficina Asesora  de Comunicaciones o a la Oficina Asesora de  Planeación el ajuste de la información en la página respectiva.</t>
  </si>
  <si>
    <t xml:space="preserve">Documento con captura de imagen que soporta la información de gratuidad del trámite. 
Correo electrónico
</t>
  </si>
  <si>
    <t>Débil</t>
  </si>
  <si>
    <t>Número de quejas recibidas por cobro del OPA uso de piscinas en práctica libre
Meta: 0
Frecuencia: Mensual</t>
  </si>
  <si>
    <t>Mayo (4)</t>
  </si>
  <si>
    <t>Alto (8)</t>
  </si>
  <si>
    <t xml:space="preserve"> </t>
  </si>
  <si>
    <t>FECHA DE ACTUALIZACIÓN:  julio  2024</t>
  </si>
  <si>
    <t xml:space="preserve">CONTROL DE CAMBIOS </t>
  </si>
  <si>
    <t>FECHA: 03 julio 2024</t>
  </si>
  <si>
    <t>Teniendo en cuenta el documento:  INFORME DE SEGUIMIENTO A LA GESTIÓN DE RIESGOS IDRD
INFORME No. 1 A CORTE A 30 DE ABRIL 2024  - PRIMER CUATRIMESTRE 2024  , de la Oficina de Control Interno  , en las conclusiones mencionan el revisar  que los OPAS  tengan identificación y tratamiento de riesgos , razón por la cual se realizó  reunión con el proceso   y se mapeo el riesgo relacionado con  la  OPA  "Uso de piscinas práctica libre"   a razón que este esta registrado en SUIT</t>
  </si>
  <si>
    <t>FECHA: 25 mayo 2024</t>
  </si>
  <si>
    <t>Teniendo en cuenta el documento  Seguimiento al programa de transparencia y ética pública del IDRD - Informe 1 con corte a  30 de abril de  2024  en su  anexo 2 seguimiento OCI Matriz Riesgos Corrupción, primer cuatrimestre 202,4 en el cual  realizan la recomendación " Se recomienda replantear la periodicidad del control dado que no está aplicando conforme fue definido."  se realizó reunión con el proceso  concluyendo que se va  a realizar el cambio: se ajustó la periodicidad de bimensual a mensual.</t>
  </si>
  <si>
    <t xml:space="preserve">Fecha:   13 de febrero de 2024 </t>
  </si>
  <si>
    <t>Se analizan los riesgos y controles del proceso, determinando que para la vigencia 2024: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</si>
  <si>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 3 de noviembre de 2023</t>
  </si>
  <si>
    <t>Teniendo en cuenta el informe No. 34-1 de control interno de seguimiento a los riesgos  con corte 31 de agosto de 2023   la OAP nuevamente  con el  proceso realiza  la revision y ajuste al mapa de riesgos  según las siguientes observaciones: 
Aunque se identifica como riesgo de corrupción, la redacción del riesgo no cumple con la estructura de la definición  de riesgo de
 ACCIÓN U OMISIÓN + USO DEL PODER + DESVIACIÓN DE LA GESTIÓN DE LO PÚBLICO + EL BENEFICIO PRIVADO.
Por consiguiente se ajusta la redacción : Omisión de los criterios tarifarios para el beneficio propio o de un tercero frente al trámite:  Permiso de uso y/o aprovechamiento económico de parques o escenarios POR :  Por abuso del poder hacer omisión de los criterios tarifarios para el beneficio propio o de un tercero frente al trámite:  Permiso de uso y/o aprovechamiento económico de parques o escenarios LO CUAL DESVÍA LA GESTIÓN DE LO PÚBLICO.</t>
  </si>
  <si>
    <t>Fecha: 23 de febrero de 2023</t>
  </si>
  <si>
    <t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</t>
  </si>
  <si>
    <t>Fecha: 14 de febrero de 2022</t>
  </si>
  <si>
    <t>Se verifica la calificación de impacto residual mediante la evaluación de los 19 criterios de impacto</t>
  </si>
  <si>
    <t>SOLIDEZ INDIVIDUAL</t>
  </si>
  <si>
    <t>FuerteFuerte</t>
  </si>
  <si>
    <t>FuerteModerado</t>
  </si>
  <si>
    <t>FuerteDébil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</si>
  <si>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</si>
  <si>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</si>
  <si>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</si>
  <si>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</si>
  <si>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</si>
  <si>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</si>
  <si>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</si>
  <si>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</si>
  <si>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</si>
  <si>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</si>
  <si>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</si>
  <si>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</si>
  <si>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</si>
  <si>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</si>
  <si>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</si>
  <si>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</si>
  <si>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</si>
  <si>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</si>
  <si>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</si>
  <si>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</si>
  <si>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</si>
  <si>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</si>
  <si>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</si>
  <si>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</si>
  <si>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</si>
  <si>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</si>
  <si>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</si>
  <si>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</si>
  <si>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</si>
  <si>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</si>
  <si>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</si>
  <si>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</si>
  <si>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</si>
  <si>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</si>
  <si>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</si>
  <si>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</si>
  <si>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</si>
  <si>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</si>
  <si>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</si>
  <si>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</si>
  <si>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</si>
  <si>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</si>
  <si>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</si>
  <si>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</si>
  <si>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</si>
  <si>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</si>
  <si>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</si>
  <si>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</si>
  <si>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</si>
  <si>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</si>
  <si>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</si>
  <si>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</si>
  <si>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</si>
  <si>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</si>
  <si>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</si>
  <si>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</si>
  <si>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</si>
  <si>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</si>
  <si>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</si>
  <si>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</si>
  <si>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</si>
  <si>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</si>
  <si>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</si>
  <si>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</si>
  <si>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</si>
  <si>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</si>
  <si>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</si>
  <si>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</si>
  <si>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</si>
  <si>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</si>
  <si>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</si>
  <si>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</si>
  <si>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</si>
  <si>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</si>
  <si>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</si>
  <si>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</si>
  <si>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</si>
  <si>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</si>
  <si>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</si>
  <si>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</si>
  <si>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</si>
  <si>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</si>
  <si>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</si>
  <si>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</si>
  <si>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</si>
  <si>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</si>
  <si>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</si>
  <si>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</si>
  <si>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</si>
  <si>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</si>
  <si>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</si>
  <si>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</si>
  <si>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</si>
  <si>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</si>
  <si>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</si>
  <si>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</si>
  <si>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</si>
  <si>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</si>
  <si>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</si>
  <si>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</si>
  <si>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</si>
  <si>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</si>
  <si>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</si>
  <si>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</si>
  <si>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</si>
  <si>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</si>
  <si>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</si>
  <si>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</si>
  <si>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</si>
  <si>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</si>
  <si>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</si>
  <si>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</si>
  <si>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</si>
  <si>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</si>
  <si>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</si>
  <si>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</si>
  <si>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</si>
  <si>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</si>
  <si>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</si>
  <si>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</si>
  <si>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</si>
  <si>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3. ¿ Afecta el cumplimiento de la misión de la Entidad?</t>
  </si>
  <si>
    <t>NO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</si>
  <si>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</si>
  <si>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</si>
  <si>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</si>
  <si>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</si>
  <si>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</si>
  <si>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</si>
  <si>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</si>
  <si>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</si>
  <si>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</si>
  <si>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</si>
  <si>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</si>
  <si>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</si>
  <si>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</si>
  <si>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</si>
  <si>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</si>
  <si>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</si>
  <si>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Responsable Subdirección Técnica de Parques</t>
  </si>
  <si>
    <t>Informar sobre la gratuitad del OPA a los correos electrónicos de las personas que hacen uso del espacio de Piscinas en práctica libre, para informar cualquier anomalía.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</si>
</sst>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0"/>
      <color rgb="FFFF0000"/>
      <name val="Calibri"/>
      <family val="2"/>
      <scheme val="minor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Mang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0" fontId="10" fillId="0" borderId="0"/>
    <xf numFmtId="0" fontId="15" fillId="0" borderId="0"/>
    <xf numFmtId="0" fontId="11" fillId="0" borderId="0"/>
    <xf numFmtId="16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/>
  </cellStyleXfs>
  <cellXfs count="74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justify" vertical="center"/>
    </xf>
    <xf numFmtId="0" fontId="2" fillId="2" borderId="0" xfId="1" applyFont="1" applyFill="1"/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2" borderId="0" xfId="1" applyFont="1" applyFill="1"/>
    <xf numFmtId="0" fontId="2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justify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7" borderId="1" xfId="3" applyFont="1" applyFill="1" applyBorder="1" applyAlignment="1">
      <alignment horizontal="center" vertical="center" wrapText="1"/>
    </xf>
    <xf numFmtId="14" fontId="2" fillId="0" borderId="0" xfId="1" applyNumberFormat="1" applyFont="1" applyAlignment="1">
      <alignment horizontal="center"/>
    </xf>
    <xf numFmtId="0" fontId="4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vertical="center" wrapText="1"/>
    </xf>
    <xf numFmtId="0" fontId="8" fillId="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/>
    </xf>
    <xf numFmtId="0" fontId="16" fillId="0" borderId="1" xfId="8" applyFont="1" applyBorder="1" applyAlignment="1">
      <alignment horizontal="center" vertical="center" wrapText="1"/>
    </xf>
    <xf numFmtId="0" fontId="1" fillId="0" borderId="1" xfId="8" applyBorder="1" applyAlignment="1">
      <alignment horizontal="center" vertical="center" wrapText="1"/>
    </xf>
    <xf numFmtId="0" fontId="18" fillId="0" borderId="0" xfId="10" applyFont="1"/>
    <xf numFmtId="0" fontId="17" fillId="0" borderId="0" xfId="10"/>
    <xf numFmtId="165" fontId="17" fillId="0" borderId="0" xfId="9" applyNumberFormat="1" applyFont="1"/>
    <xf numFmtId="0" fontId="17" fillId="0" borderId="0" xfId="10" applyAlignment="1">
      <alignment wrapText="1"/>
    </xf>
    <xf numFmtId="0" fontId="18" fillId="0" borderId="0" xfId="10" applyFont="1" applyAlignment="1">
      <alignment vertical="center" wrapText="1"/>
    </xf>
    <xf numFmtId="0" fontId="18" fillId="0" borderId="0" xfId="10" applyFont="1" applyAlignment="1">
      <alignment wrapText="1"/>
    </xf>
    <xf numFmtId="0" fontId="10" fillId="0" borderId="0" xfId="3"/>
    <xf numFmtId="9" fontId="20" fillId="10" borderId="1" xfId="7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justify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justify" vertical="center" wrapText="1"/>
    </xf>
    <xf numFmtId="0" fontId="12" fillId="2" borderId="1" xfId="2" applyFont="1" applyFill="1" applyBorder="1" applyAlignment="1">
      <alignment horizontal="justify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left" vertical="center" wrapText="1"/>
    </xf>
    <xf numFmtId="0" fontId="8" fillId="2" borderId="3" xfId="8" applyFont="1" applyFill="1" applyBorder="1" applyAlignment="1">
      <alignment horizontal="left" vertical="center"/>
    </xf>
    <xf numFmtId="0" fontId="8" fillId="2" borderId="4" xfId="8" applyFont="1" applyFill="1" applyBorder="1" applyAlignment="1">
      <alignment horizontal="left" vertical="center"/>
    </xf>
    <xf numFmtId="0" fontId="2" fillId="0" borderId="1" xfId="8" applyFont="1" applyBorder="1" applyAlignment="1">
      <alignment horizontal="left" vertical="center" wrapText="1"/>
    </xf>
    <xf numFmtId="0" fontId="2" fillId="0" borderId="1" xfId="8" applyFont="1" applyBorder="1" applyAlignment="1">
      <alignment horizontal="left" vertical="center"/>
    </xf>
    <xf numFmtId="0" fontId="2" fillId="9" borderId="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/>
    </xf>
    <xf numFmtId="0" fontId="8" fillId="2" borderId="4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0" fontId="2" fillId="2" borderId="3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3" xfId="8" applyFont="1" applyFill="1" applyBorder="1" applyAlignment="1">
      <alignment horizontal="center" vertical="center"/>
    </xf>
    <xf numFmtId="0" fontId="2" fillId="2" borderId="4" xfId="8" applyFont="1" applyFill="1" applyBorder="1" applyAlignment="1">
      <alignment horizontal="center" vertical="center"/>
    </xf>
    <xf numFmtId="0" fontId="20" fillId="0" borderId="1" xfId="3" applyFont="1" applyBorder="1" applyAlignment="1">
      <alignment horizontal="left" vertical="top"/>
    </xf>
    <xf numFmtId="0" fontId="19" fillId="10" borderId="1" xfId="3" applyFont="1" applyFill="1" applyBorder="1" applyAlignment="1">
      <alignment horizontal="center"/>
    </xf>
  </cellXfs>
  <cellStyles count="11">
    <cellStyle name="Moneda" xfId="9" builtinId="4"/>
    <cellStyle name="Moneda 2" xfId="6" xr:uid="{870EC35C-C125-494E-924C-B4301EF68DEA}"/>
    <cellStyle name="Normal" xfId="0" builtinId="0"/>
    <cellStyle name="Normal 2" xfId="8" xr:uid="{A2138E5C-9162-4EAD-B44C-BB305BF520A5}"/>
    <cellStyle name="Normal 2 2" xfId="1" xr:uid="{00000000-0005-0000-0000-000001000000}"/>
    <cellStyle name="Normal 2 2 2" xfId="3" xr:uid="{00000000-0005-0000-0000-000002000000}"/>
    <cellStyle name="Normal 2 2 3" xfId="4" xr:uid="{919FCA49-2B4C-4F44-AAC3-1ACB581E0BCD}"/>
    <cellStyle name="Normal 3" xfId="5" xr:uid="{92F278B0-74AC-4145-9DEF-5352E275CF13}"/>
    <cellStyle name="Normal 3 2" xfId="2" xr:uid="{00000000-0005-0000-0000-000003000000}"/>
    <cellStyle name="Normal 4" xfId="10" xr:uid="{B7318B79-2E46-48D7-B89B-5262D721A6CB}"/>
    <cellStyle name="Porcentaje 2" xfId="7" xr:uid="{99420981-D6BC-48E5-B635-9660D5C330D1}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6</xdr:col>
      <xdr:colOff>1955113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E7F27A-0C02-428C-A411-11B6AEF6ED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5219700"/>
          <a:ext cx="7784413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41564</xdr:colOff>
      <xdr:row>7</xdr:row>
      <xdr:rowOff>0</xdr:rowOff>
    </xdr:from>
    <xdr:to>
      <xdr:col>6</xdr:col>
      <xdr:colOff>1154055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E08FBF-8054-48D9-9D2C-C37D7E1EE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41564" y="5216236"/>
          <a:ext cx="759317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22C159-1639-480C-A410-357C1111A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E757EE-48F3-40D3-B3E6-62BA384A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U18"/>
  <sheetViews>
    <sheetView tabSelected="1" topLeftCell="AL1" zoomScale="60" zoomScaleNormal="60" workbookViewId="0">
      <selection activeCell="AL10" sqref="AL10"/>
    </sheetView>
  </sheetViews>
  <sheetFormatPr baseColWidth="10" defaultColWidth="0" defaultRowHeight="21" customHeight="1" x14ac:dyDescent="0.2"/>
  <cols>
    <col min="1" max="1" width="20.7109375" style="7" customWidth="1"/>
    <col min="2" max="2" width="13.7109375" style="4" customWidth="1"/>
    <col min="3" max="3" width="8.28515625" style="5" customWidth="1"/>
    <col min="4" max="4" width="16" style="7" customWidth="1"/>
    <col min="5" max="5" width="12.85546875" style="7" customWidth="1"/>
    <col min="6" max="6" width="15.7109375" style="4" customWidth="1"/>
    <col min="7" max="7" width="33.42578125" style="4" customWidth="1"/>
    <col min="8" max="8" width="24" style="4" customWidth="1"/>
    <col min="9" max="9" width="14.28515625" style="7" customWidth="1"/>
    <col min="10" max="10" width="14.7109375" style="7" customWidth="1"/>
    <col min="11" max="11" width="11.85546875" style="7" customWidth="1"/>
    <col min="12" max="12" width="9.85546875" style="7" customWidth="1"/>
    <col min="13" max="13" width="19.42578125" style="7" customWidth="1"/>
    <col min="14" max="14" width="22.5703125" style="7" customWidth="1"/>
    <col min="15" max="15" width="19" style="7" customWidth="1"/>
    <col min="16" max="16" width="23.140625" style="4" customWidth="1"/>
    <col min="17" max="17" width="32.85546875" style="4" customWidth="1"/>
    <col min="18" max="19" width="22" style="4" customWidth="1"/>
    <col min="20" max="20" width="8.7109375" style="5" customWidth="1"/>
    <col min="21" max="21" width="11.28515625" style="5" customWidth="1"/>
    <col min="22" max="22" width="13.5703125" style="5" customWidth="1"/>
    <col min="23" max="23" width="11.5703125" style="5" customWidth="1"/>
    <col min="24" max="24" width="14.5703125" style="5" customWidth="1"/>
    <col min="25" max="25" width="16.85546875" style="5" customWidth="1"/>
    <col min="26" max="26" width="10" style="5" customWidth="1"/>
    <col min="27" max="27" width="11.5703125" style="5" customWidth="1"/>
    <col min="28" max="28" width="14.42578125" style="5" customWidth="1"/>
    <col min="29" max="29" width="22.5703125" style="5" customWidth="1"/>
    <col min="30" max="30" width="11.5703125" style="5" customWidth="1"/>
    <col min="31" max="31" width="9" style="5" customWidth="1"/>
    <col min="32" max="32" width="18.7109375" style="5" customWidth="1"/>
    <col min="33" max="33" width="17" style="5" customWidth="1"/>
    <col min="34" max="34" width="12.42578125" style="5" customWidth="1"/>
    <col min="35" max="36" width="11.5703125" style="5" customWidth="1"/>
    <col min="37" max="37" width="17" style="5" customWidth="1"/>
    <col min="38" max="38" width="9.85546875" style="5" customWidth="1"/>
    <col min="39" max="39" width="11.5703125" style="5" customWidth="1"/>
    <col min="40" max="40" width="11.5703125" style="7" customWidth="1"/>
    <col min="41" max="41" width="29.28515625" style="4" customWidth="1"/>
    <col min="42" max="42" width="23.85546875" style="5" customWidth="1"/>
    <col min="43" max="43" width="15.7109375" style="5" customWidth="1"/>
    <col min="44" max="46" width="29.28515625" style="4" customWidth="1"/>
    <col min="47" max="56" width="11.42578125" style="5" customWidth="1"/>
    <col min="57" max="16375" width="11.5703125" style="5" hidden="1"/>
    <col min="16376" max="16376" width="10.85546875" style="5" customWidth="1"/>
    <col min="16377" max="16384" width="12.140625" style="5" customWidth="1"/>
  </cols>
  <sheetData>
    <row r="1" spans="1:46" ht="21" customHeight="1" x14ac:dyDescent="0.2">
      <c r="A1" s="1"/>
      <c r="B1" s="2"/>
      <c r="C1" s="3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2"/>
      <c r="AP1" s="3"/>
      <c r="AQ1" s="3"/>
      <c r="AR1" s="2"/>
      <c r="AS1" s="2"/>
      <c r="AT1" s="2"/>
    </row>
    <row r="2" spans="1:46" ht="30" customHeight="1" x14ac:dyDescent="0.3">
      <c r="A2" s="6" t="s">
        <v>90</v>
      </c>
      <c r="B2" s="2"/>
      <c r="C2" s="3"/>
      <c r="D2" s="1"/>
      <c r="E2" s="1"/>
      <c r="F2" s="2"/>
      <c r="G2" s="2"/>
      <c r="H2" s="2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"/>
      <c r="AO2" s="2"/>
      <c r="AP2" s="3"/>
      <c r="AQ2" s="3"/>
      <c r="AR2" s="2"/>
      <c r="AS2" s="2"/>
      <c r="AT2" s="2"/>
    </row>
    <row r="3" spans="1:46" ht="21" customHeight="1" x14ac:dyDescent="0.3">
      <c r="A3" s="1"/>
      <c r="B3" s="6"/>
      <c r="C3" s="3"/>
      <c r="D3" s="1"/>
      <c r="E3" s="1"/>
      <c r="F3" s="2"/>
      <c r="G3" s="2"/>
      <c r="H3" s="2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"/>
      <c r="AO3" s="2"/>
      <c r="AP3" s="3"/>
      <c r="AQ3" s="3"/>
      <c r="AR3" s="2"/>
      <c r="AS3" s="2"/>
      <c r="AT3" s="2"/>
    </row>
    <row r="4" spans="1:46" ht="0.95" customHeight="1" x14ac:dyDescent="0.2"/>
    <row r="5" spans="1:46" ht="118.5" customHeight="1" x14ac:dyDescent="0.2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28</v>
      </c>
      <c r="AD5" s="11" t="s">
        <v>29</v>
      </c>
      <c r="AE5" s="11" t="s">
        <v>30</v>
      </c>
      <c r="AF5" s="11" t="s">
        <v>31</v>
      </c>
      <c r="AG5" s="11" t="s">
        <v>32</v>
      </c>
      <c r="AH5" s="11" t="s">
        <v>33</v>
      </c>
      <c r="AI5" s="11" t="s">
        <v>34</v>
      </c>
      <c r="AJ5" s="11" t="s">
        <v>35</v>
      </c>
      <c r="AK5" s="11" t="s">
        <v>36</v>
      </c>
      <c r="AL5" s="11" t="s">
        <v>37</v>
      </c>
      <c r="AM5" s="11" t="s">
        <v>38</v>
      </c>
      <c r="AN5" s="11" t="s">
        <v>39</v>
      </c>
      <c r="AO5" s="12" t="s">
        <v>40</v>
      </c>
      <c r="AP5" s="8" t="s">
        <v>41</v>
      </c>
      <c r="AQ5" s="8" t="s">
        <v>42</v>
      </c>
      <c r="AR5" s="29" t="s">
        <v>43</v>
      </c>
      <c r="AS5" s="8" t="s">
        <v>44</v>
      </c>
      <c r="AT5" s="22" t="s">
        <v>45</v>
      </c>
    </row>
    <row r="6" spans="1:46" ht="56.25" customHeight="1" x14ac:dyDescent="0.2">
      <c r="A6" s="43" t="s">
        <v>46</v>
      </c>
      <c r="B6" s="43" t="s">
        <v>47</v>
      </c>
      <c r="C6" s="43" t="s">
        <v>48</v>
      </c>
      <c r="D6" s="44" t="s">
        <v>49</v>
      </c>
      <c r="E6" s="45" t="s">
        <v>50</v>
      </c>
      <c r="F6" s="45" t="s">
        <v>51</v>
      </c>
      <c r="G6" s="48" t="s">
        <v>52</v>
      </c>
      <c r="H6" s="50" t="s">
        <v>53</v>
      </c>
      <c r="I6" s="45" t="s">
        <v>54</v>
      </c>
      <c r="J6" s="56" t="s">
        <v>66</v>
      </c>
      <c r="K6" s="55" t="str">
        <f>VLOOKUP(CONCATENATE(I6,J6),[2]Parámetros!$A$56:$B$80,2,FALSE)</f>
        <v>Alto (8)</v>
      </c>
      <c r="L6" s="43" t="s">
        <v>55</v>
      </c>
      <c r="M6" s="43" t="s">
        <v>56</v>
      </c>
      <c r="N6" s="43" t="s">
        <v>57</v>
      </c>
      <c r="O6" s="57" t="s">
        <v>74</v>
      </c>
      <c r="P6" s="46" t="s">
        <v>58</v>
      </c>
      <c r="Q6" s="48" t="s">
        <v>59</v>
      </c>
      <c r="R6" s="50" t="s">
        <v>60</v>
      </c>
      <c r="S6" s="50" t="s">
        <v>61</v>
      </c>
      <c r="T6" s="49">
        <v>15</v>
      </c>
      <c r="U6" s="49">
        <v>15</v>
      </c>
      <c r="V6" s="49">
        <v>15</v>
      </c>
      <c r="W6" s="49">
        <v>10</v>
      </c>
      <c r="X6" s="49">
        <v>15</v>
      </c>
      <c r="Y6" s="49">
        <v>15</v>
      </c>
      <c r="Z6" s="49">
        <v>10</v>
      </c>
      <c r="AA6" s="49">
        <f t="shared" ref="AA6" si="0">SUM(T6:Z6)</f>
        <v>95</v>
      </c>
      <c r="AB6" s="49" t="s">
        <v>62</v>
      </c>
      <c r="AC6" s="49" t="s">
        <v>63</v>
      </c>
      <c r="AD6" s="49" t="str">
        <f>VLOOKUP(CONCATENATE(AB6,AC6),[2]Parámetros!$A$2:$B$10,2,FALSE)</f>
        <v>Moderado</v>
      </c>
      <c r="AE6" s="49">
        <v>50</v>
      </c>
      <c r="AF6" s="49" t="s">
        <v>62</v>
      </c>
      <c r="AG6" s="49" t="s">
        <v>64</v>
      </c>
      <c r="AH6" s="49" t="s">
        <v>65</v>
      </c>
      <c r="AI6" s="49">
        <v>0</v>
      </c>
      <c r="AJ6" s="49">
        <v>0</v>
      </c>
      <c r="AK6" s="54" t="s">
        <v>54</v>
      </c>
      <c r="AL6" s="54" t="s">
        <v>66</v>
      </c>
      <c r="AM6" s="55" t="str">
        <f>VLOOKUP(CONCATENATE(AK6,AL6),[2]Parámetros!$A$56:$B$80,2,FALSE)</f>
        <v>Alto (8)</v>
      </c>
      <c r="AN6" s="43" t="s">
        <v>67</v>
      </c>
      <c r="AO6" s="52" t="s">
        <v>68</v>
      </c>
      <c r="AP6" s="46" t="s">
        <v>69</v>
      </c>
      <c r="AQ6" s="47" t="s">
        <v>70</v>
      </c>
      <c r="AR6" s="43" t="s">
        <v>71</v>
      </c>
      <c r="AS6" s="48" t="s">
        <v>72</v>
      </c>
      <c r="AT6" s="51" t="s">
        <v>73</v>
      </c>
    </row>
    <row r="7" spans="1:46" ht="163.5" customHeight="1" x14ac:dyDescent="0.2">
      <c r="A7" s="43"/>
      <c r="B7" s="43"/>
      <c r="C7" s="43"/>
      <c r="D7" s="44"/>
      <c r="E7" s="45"/>
      <c r="F7" s="45"/>
      <c r="G7" s="48"/>
      <c r="H7" s="50"/>
      <c r="I7" s="45"/>
      <c r="J7" s="56"/>
      <c r="K7" s="55"/>
      <c r="L7" s="43"/>
      <c r="M7" s="43"/>
      <c r="N7" s="43"/>
      <c r="O7" s="57"/>
      <c r="P7" s="46"/>
      <c r="Q7" s="48"/>
      <c r="R7" s="50"/>
      <c r="S7" s="50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4"/>
      <c r="AL7" s="54"/>
      <c r="AM7" s="55"/>
      <c r="AN7" s="43"/>
      <c r="AO7" s="53"/>
      <c r="AP7" s="46"/>
      <c r="AQ7" s="47"/>
      <c r="AR7" s="43"/>
      <c r="AS7" s="48"/>
      <c r="AT7" s="51"/>
    </row>
    <row r="8" spans="1:46" ht="159.75" customHeight="1" x14ac:dyDescent="0.2">
      <c r="A8" s="43"/>
      <c r="B8" s="43"/>
      <c r="C8" s="43"/>
      <c r="D8" s="44"/>
      <c r="E8" s="45"/>
      <c r="F8" s="14" t="s">
        <v>75</v>
      </c>
      <c r="G8" s="14" t="s">
        <v>76</v>
      </c>
      <c r="H8" s="15" t="s">
        <v>77</v>
      </c>
      <c r="I8" s="16" t="s">
        <v>54</v>
      </c>
      <c r="J8" s="16" t="s">
        <v>87</v>
      </c>
      <c r="K8" s="24" t="s">
        <v>88</v>
      </c>
      <c r="L8" s="16" t="s">
        <v>78</v>
      </c>
      <c r="M8" s="17" t="s">
        <v>79</v>
      </c>
      <c r="N8" s="17" t="s">
        <v>80</v>
      </c>
      <c r="O8" s="16" t="s">
        <v>74</v>
      </c>
      <c r="P8" s="18" t="s">
        <v>81</v>
      </c>
      <c r="Q8" s="19" t="s">
        <v>82</v>
      </c>
      <c r="R8" s="20" t="s">
        <v>83</v>
      </c>
      <c r="S8" s="19" t="s">
        <v>84</v>
      </c>
      <c r="T8" s="26">
        <v>15</v>
      </c>
      <c r="U8" s="26">
        <v>15</v>
      </c>
      <c r="V8" s="26">
        <v>15</v>
      </c>
      <c r="W8" s="26">
        <v>0</v>
      </c>
      <c r="X8" s="26">
        <v>0</v>
      </c>
      <c r="Y8" s="26">
        <v>0</v>
      </c>
      <c r="Z8" s="26">
        <v>0</v>
      </c>
      <c r="AA8" s="26">
        <v>45</v>
      </c>
      <c r="AB8" s="27" t="s">
        <v>85</v>
      </c>
      <c r="AC8" s="26" t="s">
        <v>85</v>
      </c>
      <c r="AD8" s="26" t="s">
        <v>85</v>
      </c>
      <c r="AE8" s="26">
        <v>0</v>
      </c>
      <c r="AF8" s="26" t="s">
        <v>85</v>
      </c>
      <c r="AG8" s="26" t="s">
        <v>64</v>
      </c>
      <c r="AH8" s="26" t="s">
        <v>64</v>
      </c>
      <c r="AI8" s="26">
        <v>0</v>
      </c>
      <c r="AJ8" s="26">
        <v>0</v>
      </c>
      <c r="AK8" s="16" t="s">
        <v>54</v>
      </c>
      <c r="AL8" s="16" t="s">
        <v>66</v>
      </c>
      <c r="AM8" s="25" t="s">
        <v>88</v>
      </c>
      <c r="AN8" s="28" t="s">
        <v>67</v>
      </c>
      <c r="AO8" s="14" t="s">
        <v>248</v>
      </c>
      <c r="AP8" s="13" t="s">
        <v>247</v>
      </c>
      <c r="AQ8" s="17" t="s">
        <v>70</v>
      </c>
      <c r="AR8" s="41" t="s">
        <v>86</v>
      </c>
      <c r="AS8" s="13" t="s">
        <v>72</v>
      </c>
      <c r="AT8" s="23" t="s">
        <v>73</v>
      </c>
    </row>
    <row r="10" spans="1:46" ht="21" customHeight="1" x14ac:dyDescent="0.2">
      <c r="A10" s="21" t="s">
        <v>89</v>
      </c>
      <c r="B10" s="42" t="s">
        <v>89</v>
      </c>
      <c r="C10" s="42"/>
      <c r="D10" s="42"/>
    </row>
    <row r="12" spans="1:46" ht="21" customHeight="1" x14ac:dyDescent="0.2">
      <c r="A12" s="63" t="s">
        <v>91</v>
      </c>
      <c r="B12" s="63"/>
      <c r="C12" s="63"/>
      <c r="D12" s="63"/>
      <c r="E12" s="63"/>
      <c r="F12" s="63"/>
      <c r="G12" s="63"/>
      <c r="H12" s="63"/>
    </row>
    <row r="13" spans="1:46" ht="96.75" customHeight="1" x14ac:dyDescent="0.2">
      <c r="A13" s="30" t="s">
        <v>92</v>
      </c>
      <c r="B13" s="64" t="s">
        <v>93</v>
      </c>
      <c r="C13" s="65"/>
      <c r="D13" s="65"/>
      <c r="E13" s="65"/>
      <c r="F13" s="65"/>
      <c r="G13" s="65"/>
      <c r="H13" s="66"/>
    </row>
    <row r="14" spans="1:46" ht="74.25" customHeight="1" x14ac:dyDescent="0.2">
      <c r="A14" s="30" t="s">
        <v>94</v>
      </c>
      <c r="B14" s="67" t="s">
        <v>95</v>
      </c>
      <c r="C14" s="68"/>
      <c r="D14" s="68"/>
      <c r="E14" s="68"/>
      <c r="F14" s="68"/>
      <c r="G14" s="68"/>
      <c r="H14" s="69"/>
    </row>
    <row r="15" spans="1:46" ht="145.5" customHeight="1" x14ac:dyDescent="0.2">
      <c r="A15" s="31" t="s">
        <v>96</v>
      </c>
      <c r="B15" s="67" t="s">
        <v>97</v>
      </c>
      <c r="C15" s="70"/>
      <c r="D15" s="70"/>
      <c r="E15" s="70"/>
      <c r="F15" s="70"/>
      <c r="G15" s="70"/>
      <c r="H15" s="71"/>
    </row>
    <row r="16" spans="1:46" ht="133.5" customHeight="1" x14ac:dyDescent="0.2">
      <c r="A16" s="31" t="s">
        <v>98</v>
      </c>
      <c r="B16" s="58" t="s">
        <v>99</v>
      </c>
      <c r="C16" s="59"/>
      <c r="D16" s="59"/>
      <c r="E16" s="59"/>
      <c r="F16" s="59"/>
      <c r="G16" s="59"/>
      <c r="H16" s="60"/>
    </row>
    <row r="17" spans="1:8" ht="126" customHeight="1" x14ac:dyDescent="0.2">
      <c r="A17" s="31" t="s">
        <v>100</v>
      </c>
      <c r="B17" s="61" t="s">
        <v>101</v>
      </c>
      <c r="C17" s="62"/>
      <c r="D17" s="62"/>
      <c r="E17" s="62"/>
      <c r="F17" s="62"/>
      <c r="G17" s="62"/>
      <c r="H17" s="62"/>
    </row>
    <row r="18" spans="1:8" ht="90.75" customHeight="1" x14ac:dyDescent="0.2">
      <c r="A18" s="32" t="s">
        <v>102</v>
      </c>
      <c r="B18" s="62" t="s">
        <v>103</v>
      </c>
      <c r="C18" s="62"/>
      <c r="D18" s="62"/>
      <c r="E18" s="62"/>
      <c r="F18" s="62"/>
      <c r="G18" s="62"/>
      <c r="H18" s="62"/>
    </row>
  </sheetData>
  <mergeCells count="54">
    <mergeCell ref="B16:H16"/>
    <mergeCell ref="B17:H17"/>
    <mergeCell ref="B18:H18"/>
    <mergeCell ref="A12:H12"/>
    <mergeCell ref="B13:H13"/>
    <mergeCell ref="B14:H14"/>
    <mergeCell ref="B15:H15"/>
    <mergeCell ref="S6:S7"/>
    <mergeCell ref="I6:I7"/>
    <mergeCell ref="J6:J7"/>
    <mergeCell ref="K6:K7"/>
    <mergeCell ref="L6:L7"/>
    <mergeCell ref="M6:M7"/>
    <mergeCell ref="O6:O7"/>
    <mergeCell ref="P6:P7"/>
    <mergeCell ref="Q6:Q7"/>
    <mergeCell ref="R6:R7"/>
    <mergeCell ref="F6:F7"/>
    <mergeCell ref="G6:G7"/>
    <mergeCell ref="H6:H7"/>
    <mergeCell ref="AT6:AT7"/>
    <mergeCell ref="AO6:AO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E6:E8"/>
    <mergeCell ref="AP6:AP7"/>
    <mergeCell ref="AQ6:AQ7"/>
    <mergeCell ref="AR6:AR7"/>
    <mergeCell ref="AS6:AS7"/>
    <mergeCell ref="AC6:AC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N6:N7"/>
    <mergeCell ref="B10:D10"/>
    <mergeCell ref="A6:A8"/>
    <mergeCell ref="B6:B8"/>
    <mergeCell ref="C6:C8"/>
    <mergeCell ref="D6:D8"/>
  </mergeCells>
  <conditionalFormatting sqref="K6:M6">
    <cfRule type="containsText" dxfId="7" priority="6" operator="containsText" text="Bajo">
      <formula>NOT(ISERROR(SEARCH("Bajo",K6)))</formula>
    </cfRule>
    <cfRule type="containsText" dxfId="6" priority="7" operator="containsText" text="Moderado">
      <formula>NOT(ISERROR(SEARCH("Moderado",K6)))</formula>
    </cfRule>
    <cfRule type="containsText" dxfId="5" priority="8" operator="containsText" text="Alto">
      <formula>NOT(ISERROR(SEARCH("Alto",K6)))</formula>
    </cfRule>
    <cfRule type="containsText" dxfId="4" priority="9" operator="containsText" text="Extremo">
      <formula>NOT(ISERROR(SEARCH("Extremo",K6)))</formula>
    </cfRule>
  </conditionalFormatting>
  <conditionalFormatting sqref="AM6">
    <cfRule type="containsText" dxfId="3" priority="2" operator="containsText" text="Alto">
      <formula>NOT(ISERROR(SEARCH("Alto",AM6)))</formula>
    </cfRule>
    <cfRule type="containsText" dxfId="2" priority="3" operator="containsText" text="Moderado">
      <formula>NOT(ISERROR(SEARCH("Moderado",AM6)))</formula>
    </cfRule>
    <cfRule type="containsText" dxfId="1" priority="4" operator="containsText" text="Bajo">
      <formula>NOT(ISERROR(SEARCH("Bajo",AM6)))</formula>
    </cfRule>
    <cfRule type="containsText" dxfId="0" priority="5" operator="containsText" text="Extremo">
      <formula>NOT(ISERROR(SEARCH("Extremo",AM6)))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1858-915C-432B-B6A4-E440448E4527}">
  <dimension ref="A1:I120"/>
  <sheetViews>
    <sheetView zoomScale="110" zoomScaleNormal="110" workbookViewId="0">
      <selection activeCell="A62" sqref="A62"/>
    </sheetView>
  </sheetViews>
  <sheetFormatPr baseColWidth="10" defaultColWidth="9.140625" defaultRowHeight="15" x14ac:dyDescent="0.25"/>
  <cols>
    <col min="1" max="1" width="29.140625" style="34" customWidth="1"/>
    <col min="2" max="4" width="9.140625" style="34"/>
    <col min="5" max="5" width="35.5703125" style="34" customWidth="1"/>
    <col min="6" max="8" width="9.140625" style="34"/>
    <col min="9" max="9" width="16.85546875" style="34" bestFit="1" customWidth="1"/>
    <col min="10" max="16384" width="9.140625" style="34"/>
  </cols>
  <sheetData>
    <row r="1" spans="1:9" ht="13.9" customHeight="1" x14ac:dyDescent="0.25">
      <c r="A1" s="33" t="s">
        <v>104</v>
      </c>
    </row>
    <row r="2" spans="1:9" ht="13.9" customHeight="1" x14ac:dyDescent="0.25">
      <c r="A2" s="34" t="s">
        <v>105</v>
      </c>
      <c r="B2" s="34" t="s">
        <v>63</v>
      </c>
    </row>
    <row r="3" spans="1:9" ht="13.9" customHeight="1" x14ac:dyDescent="0.25">
      <c r="A3" s="34" t="s">
        <v>106</v>
      </c>
      <c r="B3" s="34" t="s">
        <v>62</v>
      </c>
      <c r="I3" s="35"/>
    </row>
    <row r="4" spans="1:9" ht="13.9" customHeight="1" x14ac:dyDescent="0.25">
      <c r="A4" s="34" t="s">
        <v>107</v>
      </c>
      <c r="B4" s="34" t="s">
        <v>85</v>
      </c>
    </row>
    <row r="5" spans="1:9" ht="13.9" customHeight="1" x14ac:dyDescent="0.25">
      <c r="A5" s="36" t="s">
        <v>108</v>
      </c>
      <c r="B5" s="34" t="s">
        <v>62</v>
      </c>
    </row>
    <row r="6" spans="1:9" ht="13.9" customHeight="1" x14ac:dyDescent="0.25">
      <c r="A6" s="34" t="s">
        <v>109</v>
      </c>
      <c r="B6" s="34" t="s">
        <v>62</v>
      </c>
      <c r="I6" s="35"/>
    </row>
    <row r="7" spans="1:9" ht="13.9" customHeight="1" x14ac:dyDescent="0.25">
      <c r="A7" s="36" t="s">
        <v>110</v>
      </c>
      <c r="B7" s="34" t="s">
        <v>85</v>
      </c>
      <c r="I7" s="35"/>
    </row>
    <row r="8" spans="1:9" ht="13.9" customHeight="1" x14ac:dyDescent="0.25">
      <c r="A8" s="34" t="s">
        <v>111</v>
      </c>
      <c r="B8" s="34" t="s">
        <v>85</v>
      </c>
    </row>
    <row r="9" spans="1:9" ht="13.9" customHeight="1" x14ac:dyDescent="0.25">
      <c r="A9" s="36" t="s">
        <v>112</v>
      </c>
      <c r="B9" s="34" t="s">
        <v>85</v>
      </c>
    </row>
    <row r="10" spans="1:9" ht="13.9" customHeight="1" x14ac:dyDescent="0.25">
      <c r="A10" s="34" t="s">
        <v>113</v>
      </c>
      <c r="B10" s="34" t="s">
        <v>85</v>
      </c>
    </row>
    <row r="12" spans="1:9" ht="13.9" customHeight="1" x14ac:dyDescent="0.25">
      <c r="A12" s="33" t="s">
        <v>34</v>
      </c>
    </row>
    <row r="13" spans="1:9" ht="13.9" customHeight="1" x14ac:dyDescent="0.25">
      <c r="A13" s="34" t="s">
        <v>114</v>
      </c>
      <c r="B13" s="34">
        <v>2</v>
      </c>
    </row>
    <row r="14" spans="1:9" ht="13.9" customHeight="1" x14ac:dyDescent="0.25">
      <c r="A14" s="34" t="s">
        <v>115</v>
      </c>
      <c r="B14" s="34">
        <v>2</v>
      </c>
    </row>
    <row r="15" spans="1:9" ht="13.9" customHeight="1" x14ac:dyDescent="0.25">
      <c r="A15" s="34" t="s">
        <v>116</v>
      </c>
      <c r="B15" s="34">
        <v>2</v>
      </c>
    </row>
    <row r="16" spans="1:9" ht="13.9" customHeight="1" x14ac:dyDescent="0.25">
      <c r="A16" s="34" t="s">
        <v>117</v>
      </c>
      <c r="B16" s="34">
        <v>0</v>
      </c>
    </row>
    <row r="17" spans="1:2" ht="13.9" customHeight="1" x14ac:dyDescent="0.25">
      <c r="A17" s="34" t="s">
        <v>118</v>
      </c>
      <c r="B17" s="34">
        <v>1</v>
      </c>
    </row>
    <row r="18" spans="1:2" ht="13.9" customHeight="1" x14ac:dyDescent="0.25">
      <c r="A18" s="34" t="s">
        <v>119</v>
      </c>
      <c r="B18" s="34">
        <v>1</v>
      </c>
    </row>
    <row r="19" spans="1:2" ht="13.9" customHeight="1" x14ac:dyDescent="0.25">
      <c r="A19" s="34" t="s">
        <v>120</v>
      </c>
      <c r="B19" s="34">
        <v>1</v>
      </c>
    </row>
    <row r="20" spans="1:2" ht="13.9" customHeight="1" x14ac:dyDescent="0.25">
      <c r="A20" s="34" t="s">
        <v>121</v>
      </c>
      <c r="B20" s="34">
        <v>0</v>
      </c>
    </row>
    <row r="21" spans="1:2" ht="13.9" customHeight="1" x14ac:dyDescent="0.25">
      <c r="A21" s="34" t="s">
        <v>122</v>
      </c>
      <c r="B21" s="34">
        <v>0</v>
      </c>
    </row>
    <row r="22" spans="1:2" ht="13.9" customHeight="1" x14ac:dyDescent="0.25">
      <c r="A22" s="34" t="s">
        <v>123</v>
      </c>
      <c r="B22" s="34">
        <v>0</v>
      </c>
    </row>
    <row r="23" spans="1:2" ht="13.9" customHeight="1" x14ac:dyDescent="0.25">
      <c r="A23" s="34" t="s">
        <v>124</v>
      </c>
      <c r="B23" s="34">
        <v>0</v>
      </c>
    </row>
    <row r="24" spans="1:2" ht="13.9" customHeight="1" x14ac:dyDescent="0.25">
      <c r="A24" s="34" t="s">
        <v>125</v>
      </c>
      <c r="B24" s="34">
        <v>0</v>
      </c>
    </row>
    <row r="26" spans="1:2" ht="13.9" customHeight="1" x14ac:dyDescent="0.25">
      <c r="A26" s="33" t="s">
        <v>35</v>
      </c>
    </row>
    <row r="27" spans="1:2" ht="13.9" customHeight="1" x14ac:dyDescent="0.25">
      <c r="A27" s="34" t="s">
        <v>114</v>
      </c>
      <c r="B27" s="34">
        <v>2</v>
      </c>
    </row>
    <row r="28" spans="1:2" ht="13.9" customHeight="1" x14ac:dyDescent="0.25">
      <c r="A28" s="34" t="s">
        <v>115</v>
      </c>
      <c r="B28" s="34">
        <v>1</v>
      </c>
    </row>
    <row r="29" spans="1:2" ht="13.9" customHeight="1" x14ac:dyDescent="0.25">
      <c r="A29" s="34" t="s">
        <v>116</v>
      </c>
      <c r="B29" s="34">
        <v>0</v>
      </c>
    </row>
    <row r="30" spans="1:2" ht="13.9" customHeight="1" x14ac:dyDescent="0.25">
      <c r="A30" s="34" t="s">
        <v>117</v>
      </c>
      <c r="B30" s="34">
        <v>2</v>
      </c>
    </row>
    <row r="31" spans="1:2" ht="13.9" customHeight="1" x14ac:dyDescent="0.25">
      <c r="A31" s="34" t="s">
        <v>118</v>
      </c>
      <c r="B31" s="34">
        <v>1</v>
      </c>
    </row>
    <row r="32" spans="1:2" ht="13.9" customHeight="1" x14ac:dyDescent="0.25">
      <c r="A32" s="34" t="s">
        <v>119</v>
      </c>
      <c r="B32" s="34">
        <v>0</v>
      </c>
    </row>
    <row r="33" spans="1:7" ht="13.9" customHeight="1" x14ac:dyDescent="0.25">
      <c r="A33" s="34" t="s">
        <v>120</v>
      </c>
      <c r="B33" s="34">
        <v>0</v>
      </c>
    </row>
    <row r="34" spans="1:7" ht="13.9" customHeight="1" x14ac:dyDescent="0.25">
      <c r="A34" s="34" t="s">
        <v>121</v>
      </c>
      <c r="B34" s="34">
        <v>1</v>
      </c>
    </row>
    <row r="35" spans="1:7" ht="13.9" customHeight="1" x14ac:dyDescent="0.25">
      <c r="A35" s="34" t="s">
        <v>122</v>
      </c>
      <c r="B35" s="34">
        <v>0</v>
      </c>
    </row>
    <row r="36" spans="1:7" ht="13.9" customHeight="1" x14ac:dyDescent="0.25">
      <c r="A36" s="34" t="s">
        <v>123</v>
      </c>
      <c r="B36" s="34">
        <v>0</v>
      </c>
    </row>
    <row r="37" spans="1:7" ht="13.9" customHeight="1" x14ac:dyDescent="0.25">
      <c r="A37" s="34" t="s">
        <v>124</v>
      </c>
      <c r="B37" s="34">
        <v>0</v>
      </c>
    </row>
    <row r="38" spans="1:7" ht="13.9" customHeight="1" x14ac:dyDescent="0.25">
      <c r="A38" s="34" t="s">
        <v>125</v>
      </c>
      <c r="B38" s="34">
        <v>0</v>
      </c>
    </row>
    <row r="40" spans="1:7" ht="13.9" customHeight="1" x14ac:dyDescent="0.25">
      <c r="A40" s="34" t="s">
        <v>126</v>
      </c>
    </row>
    <row r="41" spans="1:7" ht="13.9" customHeight="1" x14ac:dyDescent="0.25">
      <c r="A41" s="34" t="s">
        <v>127</v>
      </c>
    </row>
    <row r="42" spans="1:7" ht="13.9" customHeight="1" x14ac:dyDescent="0.25">
      <c r="A42" s="34" t="s">
        <v>128</v>
      </c>
    </row>
    <row r="43" spans="1:7" ht="13.9" customHeight="1" x14ac:dyDescent="0.25">
      <c r="A43" s="34" t="s">
        <v>54</v>
      </c>
    </row>
    <row r="44" spans="1:7" ht="13.9" customHeight="1" x14ac:dyDescent="0.25">
      <c r="A44" s="34" t="s">
        <v>129</v>
      </c>
    </row>
    <row r="46" spans="1:7" ht="13.9" customHeight="1" x14ac:dyDescent="0.25">
      <c r="F46" s="34" t="s">
        <v>130</v>
      </c>
      <c r="G46" s="34" t="s">
        <v>131</v>
      </c>
    </row>
    <row r="47" spans="1:7" ht="13.9" customHeight="1" x14ac:dyDescent="0.25">
      <c r="A47" s="34" t="s">
        <v>132</v>
      </c>
      <c r="D47" s="34">
        <v>1</v>
      </c>
      <c r="E47" s="36" t="s">
        <v>133</v>
      </c>
      <c r="F47" s="34" t="s">
        <v>134</v>
      </c>
    </row>
    <row r="48" spans="1:7" ht="13.9" customHeight="1" x14ac:dyDescent="0.25">
      <c r="A48" s="34" t="s">
        <v>66</v>
      </c>
      <c r="D48" s="34">
        <v>2</v>
      </c>
      <c r="E48" s="36" t="s">
        <v>135</v>
      </c>
      <c r="G48" s="34" t="s">
        <v>134</v>
      </c>
    </row>
    <row r="49" spans="1:7" ht="13.9" customHeight="1" x14ac:dyDescent="0.25">
      <c r="A49" s="34" t="s">
        <v>136</v>
      </c>
      <c r="D49" s="34">
        <v>3</v>
      </c>
      <c r="E49" s="36" t="s">
        <v>137</v>
      </c>
      <c r="G49" s="34" t="s">
        <v>134</v>
      </c>
    </row>
    <row r="50" spans="1:7" ht="13.9" customHeight="1" x14ac:dyDescent="0.25">
      <c r="A50" s="34" t="s">
        <v>138</v>
      </c>
      <c r="D50" s="34">
        <v>4</v>
      </c>
      <c r="E50" s="36" t="s">
        <v>139</v>
      </c>
      <c r="G50" s="34" t="s">
        <v>134</v>
      </c>
    </row>
    <row r="51" spans="1:7" ht="13.9" customHeight="1" x14ac:dyDescent="0.25">
      <c r="A51" s="34" t="s">
        <v>140</v>
      </c>
      <c r="D51" s="34">
        <v>5</v>
      </c>
      <c r="E51" s="36" t="s">
        <v>141</v>
      </c>
      <c r="F51" s="34" t="s">
        <v>134</v>
      </c>
    </row>
    <row r="52" spans="1:7" ht="13.9" customHeight="1" x14ac:dyDescent="0.25">
      <c r="D52" s="34">
        <v>6</v>
      </c>
      <c r="E52" s="36" t="s">
        <v>142</v>
      </c>
      <c r="F52" s="34" t="s">
        <v>134</v>
      </c>
    </row>
    <row r="53" spans="1:7" ht="13.9" customHeight="1" x14ac:dyDescent="0.25">
      <c r="D53" s="34">
        <v>7</v>
      </c>
      <c r="E53" s="36" t="s">
        <v>143</v>
      </c>
      <c r="G53" s="34" t="s">
        <v>134</v>
      </c>
    </row>
    <row r="54" spans="1:7" ht="28.15" customHeight="1" x14ac:dyDescent="0.25">
      <c r="D54" s="34">
        <v>8</v>
      </c>
      <c r="E54" s="36" t="s">
        <v>144</v>
      </c>
      <c r="F54" s="34" t="s">
        <v>134</v>
      </c>
    </row>
    <row r="55" spans="1:7" ht="13.9" customHeight="1" x14ac:dyDescent="0.25">
      <c r="A55" s="33" t="s">
        <v>145</v>
      </c>
      <c r="D55" s="34">
        <v>9</v>
      </c>
      <c r="E55" s="36" t="s">
        <v>146</v>
      </c>
      <c r="F55" s="34" t="s">
        <v>134</v>
      </c>
    </row>
    <row r="56" spans="1:7" ht="13.9" customHeight="1" x14ac:dyDescent="0.25">
      <c r="A56" s="34" t="s">
        <v>147</v>
      </c>
      <c r="B56" s="34" t="s">
        <v>148</v>
      </c>
      <c r="D56" s="34">
        <v>10</v>
      </c>
      <c r="E56" s="36" t="s">
        <v>149</v>
      </c>
      <c r="F56" s="34" t="s">
        <v>134</v>
      </c>
    </row>
    <row r="57" spans="1:7" ht="13.9" customHeight="1" x14ac:dyDescent="0.25">
      <c r="A57" s="34" t="s">
        <v>150</v>
      </c>
      <c r="B57" s="34" t="s">
        <v>151</v>
      </c>
      <c r="D57" s="34">
        <v>11</v>
      </c>
      <c r="E57" s="36" t="s">
        <v>152</v>
      </c>
      <c r="F57" s="34" t="s">
        <v>134</v>
      </c>
    </row>
    <row r="58" spans="1:7" ht="13.9" customHeight="1" x14ac:dyDescent="0.25">
      <c r="A58" s="34" t="s">
        <v>153</v>
      </c>
      <c r="B58" s="34" t="s">
        <v>136</v>
      </c>
      <c r="D58" s="34">
        <v>12</v>
      </c>
      <c r="E58" s="36" t="s">
        <v>154</v>
      </c>
      <c r="F58" s="34" t="s">
        <v>134</v>
      </c>
    </row>
    <row r="59" spans="1:7" ht="13.9" customHeight="1" x14ac:dyDescent="0.25">
      <c r="A59" s="34" t="s">
        <v>155</v>
      </c>
      <c r="B59" s="34" t="s">
        <v>156</v>
      </c>
      <c r="D59" s="34">
        <v>13</v>
      </c>
      <c r="E59" s="36" t="s">
        <v>157</v>
      </c>
      <c r="F59" s="34" t="s">
        <v>134</v>
      </c>
    </row>
    <row r="60" spans="1:7" ht="13.9" customHeight="1" x14ac:dyDescent="0.25">
      <c r="A60" s="34" t="s">
        <v>158</v>
      </c>
      <c r="B60" s="34" t="s">
        <v>159</v>
      </c>
      <c r="D60" s="34">
        <v>14</v>
      </c>
      <c r="E60" s="36" t="s">
        <v>160</v>
      </c>
      <c r="F60" s="34" t="s">
        <v>134</v>
      </c>
    </row>
    <row r="61" spans="1:7" ht="13.9" customHeight="1" x14ac:dyDescent="0.25">
      <c r="A61" s="34" t="s">
        <v>161</v>
      </c>
      <c r="B61" s="34" t="s">
        <v>151</v>
      </c>
      <c r="D61" s="34">
        <v>15</v>
      </c>
      <c r="E61" s="36" t="s">
        <v>162</v>
      </c>
      <c r="G61" s="34" t="s">
        <v>134</v>
      </c>
    </row>
    <row r="62" spans="1:7" ht="13.9" customHeight="1" x14ac:dyDescent="0.25">
      <c r="A62" s="34" t="s">
        <v>163</v>
      </c>
      <c r="B62" s="34" t="s">
        <v>164</v>
      </c>
      <c r="D62" s="34">
        <v>16</v>
      </c>
      <c r="E62" s="36" t="s">
        <v>165</v>
      </c>
      <c r="G62" s="34" t="s">
        <v>134</v>
      </c>
    </row>
    <row r="63" spans="1:7" ht="13.9" customHeight="1" x14ac:dyDescent="0.25">
      <c r="A63" s="34" t="s">
        <v>166</v>
      </c>
      <c r="B63" s="34" t="s">
        <v>167</v>
      </c>
      <c r="D63" s="34">
        <v>17</v>
      </c>
      <c r="E63" s="36" t="s">
        <v>168</v>
      </c>
      <c r="G63" s="34" t="s">
        <v>134</v>
      </c>
    </row>
    <row r="64" spans="1:7" ht="13.9" customHeight="1" x14ac:dyDescent="0.25">
      <c r="A64" s="34" t="s">
        <v>169</v>
      </c>
      <c r="B64" s="34" t="s">
        <v>88</v>
      </c>
      <c r="D64" s="34">
        <v>18</v>
      </c>
      <c r="E64" s="36" t="s">
        <v>170</v>
      </c>
      <c r="G64" s="34" t="s">
        <v>134</v>
      </c>
    </row>
    <row r="65" spans="1:7" ht="13.9" customHeight="1" x14ac:dyDescent="0.25">
      <c r="A65" s="34" t="s">
        <v>171</v>
      </c>
      <c r="B65" s="34" t="s">
        <v>172</v>
      </c>
      <c r="D65" s="34">
        <v>19</v>
      </c>
      <c r="E65" s="36" t="s">
        <v>173</v>
      </c>
      <c r="G65" s="34" t="s">
        <v>134</v>
      </c>
    </row>
    <row r="66" spans="1:7" ht="13.9" customHeight="1" x14ac:dyDescent="0.25">
      <c r="A66" s="34" t="s">
        <v>174</v>
      </c>
      <c r="B66" s="34" t="s">
        <v>175</v>
      </c>
    </row>
    <row r="67" spans="1:7" ht="13.9" customHeight="1" x14ac:dyDescent="0.25">
      <c r="A67" s="34" t="s">
        <v>176</v>
      </c>
      <c r="B67" s="34" t="s">
        <v>167</v>
      </c>
      <c r="E67" s="36" t="s">
        <v>177</v>
      </c>
      <c r="F67" s="34">
        <f>COUNTIF(F47:F65,"X")</f>
        <v>10</v>
      </c>
      <c r="G67" s="34">
        <f>COUNTIF(G47:G65,"X")</f>
        <v>9</v>
      </c>
    </row>
    <row r="68" spans="1:7" ht="13.9" customHeight="1" x14ac:dyDescent="0.25">
      <c r="A68" s="34" t="s">
        <v>178</v>
      </c>
      <c r="B68" s="34" t="s">
        <v>179</v>
      </c>
    </row>
    <row r="69" spans="1:7" ht="13.9" customHeight="1" x14ac:dyDescent="0.25">
      <c r="A69" s="34" t="s">
        <v>180</v>
      </c>
      <c r="B69" s="34" t="s">
        <v>181</v>
      </c>
    </row>
    <row r="70" spans="1:7" ht="13.9" customHeight="1" x14ac:dyDescent="0.25">
      <c r="A70" s="34" t="s">
        <v>182</v>
      </c>
      <c r="B70" s="34" t="s">
        <v>183</v>
      </c>
    </row>
    <row r="71" spans="1:7" ht="13.9" customHeight="1" x14ac:dyDescent="0.25">
      <c r="A71" s="34" t="s">
        <v>184</v>
      </c>
      <c r="B71" s="34" t="s">
        <v>185</v>
      </c>
    </row>
    <row r="72" spans="1:7" ht="13.9" customHeight="1" x14ac:dyDescent="0.25">
      <c r="A72" s="34" t="s">
        <v>186</v>
      </c>
      <c r="B72" s="34" t="s">
        <v>88</v>
      </c>
    </row>
    <row r="73" spans="1:7" ht="13.9" customHeight="1" x14ac:dyDescent="0.25">
      <c r="A73" s="34" t="s">
        <v>187</v>
      </c>
      <c r="B73" s="34" t="s">
        <v>188</v>
      </c>
    </row>
    <row r="74" spans="1:7" ht="13.9" customHeight="1" x14ac:dyDescent="0.25">
      <c r="A74" s="34" t="s">
        <v>189</v>
      </c>
      <c r="B74" s="34" t="s">
        <v>190</v>
      </c>
    </row>
    <row r="75" spans="1:7" ht="13.9" customHeight="1" x14ac:dyDescent="0.25">
      <c r="A75" s="34" t="s">
        <v>191</v>
      </c>
      <c r="B75" s="34" t="s">
        <v>192</v>
      </c>
    </row>
    <row r="76" spans="1:7" ht="13.9" customHeight="1" x14ac:dyDescent="0.25">
      <c r="A76" s="34" t="s">
        <v>193</v>
      </c>
      <c r="B76" s="34" t="s">
        <v>159</v>
      </c>
    </row>
    <row r="77" spans="1:7" ht="13.9" customHeight="1" x14ac:dyDescent="0.25">
      <c r="A77" s="34" t="s">
        <v>194</v>
      </c>
      <c r="B77" s="34" t="s">
        <v>195</v>
      </c>
    </row>
    <row r="78" spans="1:7" ht="13.9" customHeight="1" x14ac:dyDescent="0.25">
      <c r="A78" s="34" t="s">
        <v>196</v>
      </c>
      <c r="B78" s="34" t="s">
        <v>183</v>
      </c>
    </row>
    <row r="79" spans="1:7" ht="13.9" customHeight="1" x14ac:dyDescent="0.25">
      <c r="A79" s="34" t="s">
        <v>197</v>
      </c>
      <c r="B79" s="34" t="s">
        <v>192</v>
      </c>
    </row>
    <row r="80" spans="1:7" ht="13.9" customHeight="1" x14ac:dyDescent="0.25">
      <c r="A80" s="34" t="s">
        <v>198</v>
      </c>
      <c r="B80" s="34" t="s">
        <v>199</v>
      </c>
    </row>
    <row r="83" spans="1:2" ht="55.9" customHeight="1" x14ac:dyDescent="0.25">
      <c r="A83" s="37" t="s">
        <v>200</v>
      </c>
      <c r="B83" s="37" t="s">
        <v>201</v>
      </c>
    </row>
    <row r="84" spans="1:2" ht="13.9" customHeight="1" x14ac:dyDescent="0.25">
      <c r="A84" s="36" t="s">
        <v>202</v>
      </c>
      <c r="B84" s="34" t="s">
        <v>202</v>
      </c>
    </row>
    <row r="85" spans="1:2" ht="13.9" customHeight="1" x14ac:dyDescent="0.25">
      <c r="A85" s="34" t="s">
        <v>64</v>
      </c>
      <c r="B85" s="34" t="s">
        <v>203</v>
      </c>
    </row>
    <row r="86" spans="1:2" ht="13.9" customHeight="1" x14ac:dyDescent="0.25">
      <c r="B86" s="34" t="s">
        <v>64</v>
      </c>
    </row>
    <row r="88" spans="1:2" ht="13.9" customHeight="1" x14ac:dyDescent="0.25">
      <c r="A88" s="33" t="s">
        <v>11</v>
      </c>
    </row>
    <row r="89" spans="1:2" ht="13.9" customHeight="1" x14ac:dyDescent="0.25">
      <c r="A89" s="34" t="s">
        <v>78</v>
      </c>
    </row>
    <row r="90" spans="1:2" ht="13.9" customHeight="1" x14ac:dyDescent="0.25">
      <c r="A90" s="34" t="s">
        <v>55</v>
      </c>
    </row>
    <row r="92" spans="1:2" ht="13.9" customHeight="1" x14ac:dyDescent="0.25">
      <c r="A92" s="38" t="s">
        <v>39</v>
      </c>
    </row>
    <row r="93" spans="1:2" ht="13.9" customHeight="1" x14ac:dyDescent="0.25">
      <c r="A93" s="36" t="s">
        <v>204</v>
      </c>
    </row>
    <row r="94" spans="1:2" ht="13.9" customHeight="1" x14ac:dyDescent="0.25">
      <c r="A94" s="34" t="s">
        <v>67</v>
      </c>
    </row>
    <row r="95" spans="1:2" ht="13.9" customHeight="1" x14ac:dyDescent="0.25">
      <c r="A95" s="34" t="s">
        <v>205</v>
      </c>
    </row>
    <row r="96" spans="1:2" ht="13.9" customHeight="1" x14ac:dyDescent="0.25">
      <c r="A96" s="34" t="s">
        <v>206</v>
      </c>
    </row>
    <row r="98" spans="1:1" ht="13.9" customHeight="1" x14ac:dyDescent="0.25">
      <c r="A98" s="33" t="s">
        <v>207</v>
      </c>
    </row>
    <row r="99" spans="1:1" ht="13.9" customHeight="1" x14ac:dyDescent="0.25">
      <c r="A99" s="34" t="s">
        <v>208</v>
      </c>
    </row>
    <row r="100" spans="1:1" ht="13.9" customHeight="1" x14ac:dyDescent="0.25">
      <c r="A100" s="34" t="s">
        <v>209</v>
      </c>
    </row>
    <row r="101" spans="1:1" ht="13.9" customHeight="1" x14ac:dyDescent="0.25">
      <c r="A101" s="34" t="s">
        <v>210</v>
      </c>
    </row>
    <row r="102" spans="1:1" ht="13.9" customHeight="1" x14ac:dyDescent="0.25">
      <c r="A102" s="34" t="s">
        <v>46</v>
      </c>
    </row>
    <row r="103" spans="1:1" ht="13.9" customHeight="1" x14ac:dyDescent="0.25">
      <c r="A103" s="34" t="s">
        <v>211</v>
      </c>
    </row>
    <row r="104" spans="1:1" ht="13.9" customHeight="1" x14ac:dyDescent="0.25">
      <c r="A104" s="34" t="s">
        <v>212</v>
      </c>
    </row>
    <row r="105" spans="1:1" ht="13.9" customHeight="1" x14ac:dyDescent="0.25">
      <c r="A105" s="34" t="s">
        <v>213</v>
      </c>
    </row>
    <row r="106" spans="1:1" ht="13.9" customHeight="1" x14ac:dyDescent="0.25">
      <c r="A106" s="34" t="s">
        <v>214</v>
      </c>
    </row>
    <row r="107" spans="1:1" ht="13.9" customHeight="1" x14ac:dyDescent="0.25">
      <c r="A107" s="34" t="s">
        <v>215</v>
      </c>
    </row>
    <row r="108" spans="1:1" ht="13.9" customHeight="1" x14ac:dyDescent="0.25">
      <c r="A108" s="34" t="s">
        <v>216</v>
      </c>
    </row>
    <row r="109" spans="1:1" ht="13.9" customHeight="1" x14ac:dyDescent="0.25">
      <c r="A109" s="34" t="s">
        <v>217</v>
      </c>
    </row>
    <row r="110" spans="1:1" ht="13.9" customHeight="1" x14ac:dyDescent="0.25">
      <c r="A110" s="34" t="s">
        <v>218</v>
      </c>
    </row>
    <row r="111" spans="1:1" ht="13.9" customHeight="1" x14ac:dyDescent="0.25">
      <c r="A111" s="34" t="s">
        <v>219</v>
      </c>
    </row>
    <row r="112" spans="1:1" ht="13.9" customHeight="1" x14ac:dyDescent="0.25">
      <c r="A112" s="34" t="s">
        <v>220</v>
      </c>
    </row>
    <row r="113" spans="1:1" ht="13.9" customHeight="1" x14ac:dyDescent="0.25">
      <c r="A113" s="34" t="s">
        <v>221</v>
      </c>
    </row>
    <row r="114" spans="1:1" ht="13.9" customHeight="1" x14ac:dyDescent="0.25">
      <c r="A114" s="34" t="s">
        <v>222</v>
      </c>
    </row>
    <row r="115" spans="1:1" ht="13.9" customHeight="1" x14ac:dyDescent="0.25">
      <c r="A115" s="34" t="s">
        <v>223</v>
      </c>
    </row>
    <row r="117" spans="1:1" ht="13.9" customHeight="1" x14ac:dyDescent="0.25">
      <c r="A117" s="34" t="s">
        <v>224</v>
      </c>
    </row>
    <row r="118" spans="1:1" ht="13.9" customHeight="1" x14ac:dyDescent="0.25">
      <c r="A118" s="34" t="s">
        <v>63</v>
      </c>
    </row>
    <row r="119" spans="1:1" ht="13.9" customHeight="1" x14ac:dyDescent="0.25">
      <c r="A119" s="34" t="s">
        <v>62</v>
      </c>
    </row>
    <row r="120" spans="1:1" ht="13.9" customHeight="1" x14ac:dyDescent="0.25">
      <c r="A120" s="34" t="s">
        <v>85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8BC2-454B-4504-8A57-7797AB52F685}">
  <dimension ref="A1:L20"/>
  <sheetViews>
    <sheetView workbookViewId="0">
      <selection activeCell="I4" sqref="I4:I5"/>
    </sheetView>
  </sheetViews>
  <sheetFormatPr baseColWidth="10" defaultColWidth="11.42578125" defaultRowHeight="14.25" x14ac:dyDescent="0.2"/>
  <cols>
    <col min="1" max="16384" width="11.42578125" style="39"/>
  </cols>
  <sheetData>
    <row r="1" spans="1:12" ht="18" x14ac:dyDescent="0.25">
      <c r="A1" s="73" t="s">
        <v>225</v>
      </c>
      <c r="B1" s="73"/>
      <c r="C1" s="73"/>
      <c r="D1" s="73"/>
      <c r="E1" s="73"/>
      <c r="F1" s="73"/>
      <c r="G1" s="73"/>
      <c r="H1" s="73"/>
    </row>
    <row r="2" spans="1:12" x14ac:dyDescent="0.2">
      <c r="A2" s="72" t="s">
        <v>226</v>
      </c>
      <c r="B2" s="72"/>
      <c r="C2" s="72"/>
      <c r="D2" s="72"/>
      <c r="E2" s="72"/>
      <c r="F2" s="72"/>
      <c r="G2" s="72"/>
      <c r="H2" s="40" t="s">
        <v>227</v>
      </c>
    </row>
    <row r="3" spans="1:12" x14ac:dyDescent="0.2">
      <c r="A3" s="72" t="s">
        <v>228</v>
      </c>
      <c r="B3" s="72"/>
      <c r="C3" s="72"/>
      <c r="D3" s="72"/>
      <c r="E3" s="72"/>
      <c r="F3" s="72"/>
      <c r="G3" s="72"/>
      <c r="H3" s="40" t="s">
        <v>227</v>
      </c>
    </row>
    <row r="4" spans="1:12" x14ac:dyDescent="0.2">
      <c r="A4" s="72" t="s">
        <v>229</v>
      </c>
      <c r="B4" s="72"/>
      <c r="C4" s="72"/>
      <c r="D4" s="72"/>
      <c r="E4" s="72"/>
      <c r="F4" s="72"/>
      <c r="G4" s="72"/>
      <c r="H4" s="40" t="s">
        <v>230</v>
      </c>
    </row>
    <row r="5" spans="1:12" x14ac:dyDescent="0.2">
      <c r="A5" s="72" t="s">
        <v>231</v>
      </c>
      <c r="B5" s="72"/>
      <c r="C5" s="72"/>
      <c r="D5" s="72"/>
      <c r="E5" s="72"/>
      <c r="F5" s="72"/>
      <c r="G5" s="72"/>
      <c r="H5" s="40" t="s">
        <v>230</v>
      </c>
    </row>
    <row r="6" spans="1:12" x14ac:dyDescent="0.2">
      <c r="A6" s="72" t="s">
        <v>232</v>
      </c>
      <c r="B6" s="72"/>
      <c r="C6" s="72"/>
      <c r="D6" s="72"/>
      <c r="E6" s="72"/>
      <c r="F6" s="72"/>
      <c r="G6" s="72"/>
      <c r="H6" s="40" t="s">
        <v>230</v>
      </c>
    </row>
    <row r="7" spans="1:12" x14ac:dyDescent="0.2">
      <c r="A7" s="72" t="s">
        <v>233</v>
      </c>
      <c r="B7" s="72"/>
      <c r="C7" s="72"/>
      <c r="D7" s="72"/>
      <c r="E7" s="72"/>
      <c r="F7" s="72"/>
      <c r="G7" s="72"/>
      <c r="H7" s="40" t="s">
        <v>227</v>
      </c>
    </row>
    <row r="8" spans="1:12" x14ac:dyDescent="0.2">
      <c r="A8" s="72" t="s">
        <v>234</v>
      </c>
      <c r="B8" s="72"/>
      <c r="C8" s="72"/>
      <c r="D8" s="72"/>
      <c r="E8" s="72"/>
      <c r="F8" s="72"/>
      <c r="G8" s="72"/>
      <c r="H8" s="40" t="s">
        <v>230</v>
      </c>
    </row>
    <row r="9" spans="1:12" x14ac:dyDescent="0.2">
      <c r="A9" s="72" t="s">
        <v>235</v>
      </c>
      <c r="B9" s="72"/>
      <c r="C9" s="72"/>
      <c r="D9" s="72"/>
      <c r="E9" s="72"/>
      <c r="F9" s="72"/>
      <c r="G9" s="72"/>
      <c r="H9" s="40" t="s">
        <v>230</v>
      </c>
    </row>
    <row r="10" spans="1:12" x14ac:dyDescent="0.2">
      <c r="A10" s="72" t="s">
        <v>236</v>
      </c>
      <c r="B10" s="72"/>
      <c r="C10" s="72"/>
      <c r="D10" s="72"/>
      <c r="E10" s="72"/>
      <c r="F10" s="72"/>
      <c r="G10" s="72"/>
      <c r="H10" s="40" t="s">
        <v>230</v>
      </c>
    </row>
    <row r="11" spans="1:12" x14ac:dyDescent="0.2">
      <c r="A11" s="72" t="s">
        <v>237</v>
      </c>
      <c r="B11" s="72"/>
      <c r="C11" s="72"/>
      <c r="D11" s="72"/>
      <c r="E11" s="72"/>
      <c r="F11" s="72"/>
      <c r="G11" s="72"/>
      <c r="H11" s="40" t="s">
        <v>227</v>
      </c>
    </row>
    <row r="12" spans="1:12" x14ac:dyDescent="0.2">
      <c r="A12" s="72" t="s">
        <v>238</v>
      </c>
      <c r="B12" s="72"/>
      <c r="C12" s="72"/>
      <c r="D12" s="72"/>
      <c r="E12" s="72"/>
      <c r="F12" s="72"/>
      <c r="G12" s="72"/>
      <c r="H12" s="40" t="s">
        <v>227</v>
      </c>
    </row>
    <row r="13" spans="1:12" x14ac:dyDescent="0.2">
      <c r="A13" s="72" t="s">
        <v>239</v>
      </c>
      <c r="B13" s="72"/>
      <c r="C13" s="72"/>
      <c r="D13" s="72"/>
      <c r="E13" s="72"/>
      <c r="F13" s="72"/>
      <c r="G13" s="72"/>
      <c r="H13" s="40" t="s">
        <v>227</v>
      </c>
      <c r="L13" s="39" t="s">
        <v>227</v>
      </c>
    </row>
    <row r="14" spans="1:12" x14ac:dyDescent="0.2">
      <c r="A14" s="72" t="s">
        <v>240</v>
      </c>
      <c r="B14" s="72"/>
      <c r="C14" s="72"/>
      <c r="D14" s="72"/>
      <c r="E14" s="72"/>
      <c r="F14" s="72"/>
      <c r="G14" s="72"/>
      <c r="H14" s="40" t="s">
        <v>227</v>
      </c>
      <c r="L14" s="39" t="s">
        <v>230</v>
      </c>
    </row>
    <row r="15" spans="1:12" x14ac:dyDescent="0.2">
      <c r="A15" s="72" t="s">
        <v>241</v>
      </c>
      <c r="B15" s="72"/>
      <c r="C15" s="72"/>
      <c r="D15" s="72"/>
      <c r="E15" s="72"/>
      <c r="F15" s="72"/>
      <c r="G15" s="72"/>
      <c r="H15" s="40" t="s">
        <v>230</v>
      </c>
    </row>
    <row r="16" spans="1:12" x14ac:dyDescent="0.2">
      <c r="A16" s="72" t="s">
        <v>242</v>
      </c>
      <c r="B16" s="72"/>
      <c r="C16" s="72"/>
      <c r="D16" s="72"/>
      <c r="E16" s="72"/>
      <c r="F16" s="72"/>
      <c r="G16" s="72"/>
      <c r="H16" s="40" t="s">
        <v>230</v>
      </c>
    </row>
    <row r="17" spans="1:8" x14ac:dyDescent="0.2">
      <c r="A17" s="72" t="s">
        <v>243</v>
      </c>
      <c r="B17" s="72"/>
      <c r="C17" s="72"/>
      <c r="D17" s="72"/>
      <c r="E17" s="72"/>
      <c r="F17" s="72"/>
      <c r="G17" s="72"/>
      <c r="H17" s="40" t="s">
        <v>230</v>
      </c>
    </row>
    <row r="18" spans="1:8" x14ac:dyDescent="0.2">
      <c r="A18" s="72" t="s">
        <v>244</v>
      </c>
      <c r="B18" s="72"/>
      <c r="C18" s="72"/>
      <c r="D18" s="72"/>
      <c r="E18" s="72"/>
      <c r="F18" s="72"/>
      <c r="G18" s="72"/>
      <c r="H18" s="40" t="s">
        <v>230</v>
      </c>
    </row>
    <row r="19" spans="1:8" x14ac:dyDescent="0.2">
      <c r="A19" s="72" t="s">
        <v>245</v>
      </c>
      <c r="B19" s="72"/>
      <c r="C19" s="72"/>
      <c r="D19" s="72"/>
      <c r="E19" s="72"/>
      <c r="F19" s="72"/>
      <c r="G19" s="72"/>
      <c r="H19" s="40" t="s">
        <v>230</v>
      </c>
    </row>
    <row r="20" spans="1:8" x14ac:dyDescent="0.2">
      <c r="A20" s="72" t="s">
        <v>246</v>
      </c>
      <c r="B20" s="72"/>
      <c r="C20" s="72"/>
      <c r="D20" s="72"/>
      <c r="E20" s="72"/>
      <c r="F20" s="72"/>
      <c r="G20" s="72"/>
      <c r="H20" s="40" t="s">
        <v>230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A115AC03-D5F9-48E9-AEEF-4019AB6D3655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Corrup_Parques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Faiber Gabino Correa Amezquita</cp:lastModifiedBy>
  <dcterms:created xsi:type="dcterms:W3CDTF">2024-06-23T02:44:25Z</dcterms:created>
  <dcterms:modified xsi:type="dcterms:W3CDTF">2024-07-31T16:34:58Z</dcterms:modified>
</cp:coreProperties>
</file>